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<sst xmlns="http://schemas.openxmlformats.org/spreadsheetml/2006/main" count="162" uniqueCount="89">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</sst>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14785472.43</v>
      </c>
      <c r="E10" s="14">
        <f t="shared" si="0"/>
        <v>0</v>
      </c>
      <c r="F10" s="14">
        <f t="shared" si="0"/>
        <v>14785472.43</v>
      </c>
      <c r="G10" s="14">
        <f t="shared" si="0"/>
        <v>4431125.37</v>
      </c>
      <c r="H10" s="14">
        <f t="shared" si="0"/>
        <v>4431125.37</v>
      </c>
      <c r="I10" s="14">
        <f t="shared" si="0"/>
        <v>10354347.059999999</v>
      </c>
    </row>
    <row r="11" spans="2:9" ht="12.75">
      <c r="B11" s="3" t="s">
        <v>12</v>
      </c>
      <c r="C11" s="9"/>
      <c r="D11" s="15">
        <f aca="true" t="shared" si="1" ref="D11:I11">SUM(D12:D18)</f>
        <v>6185303.2299999995</v>
      </c>
      <c r="E11" s="15">
        <f t="shared" si="1"/>
        <v>0</v>
      </c>
      <c r="F11" s="15">
        <f t="shared" si="1"/>
        <v>6185303.2299999995</v>
      </c>
      <c r="G11" s="15">
        <f t="shared" si="1"/>
        <v>1547848.7</v>
      </c>
      <c r="H11" s="15">
        <f t="shared" si="1"/>
        <v>1547848.7</v>
      </c>
      <c r="I11" s="15">
        <f t="shared" si="1"/>
        <v>4637454.529999999</v>
      </c>
    </row>
    <row r="12" spans="2:9" ht="12.75">
      <c r="B12" s="13" t="s">
        <v>13</v>
      </c>
      <c r="C12" s="11"/>
      <c r="D12" s="15">
        <v>2268683.94</v>
      </c>
      <c r="E12" s="16">
        <v>0</v>
      </c>
      <c r="F12" s="16">
        <f>D12+E12</f>
        <v>2268683.94</v>
      </c>
      <c r="G12" s="16">
        <v>699483.97</v>
      </c>
      <c r="H12" s="16">
        <v>699483.97</v>
      </c>
      <c r="I12" s="16">
        <f>F12-G12</f>
        <v>1569199.97</v>
      </c>
    </row>
    <row r="13" spans="2:9" ht="12.75">
      <c r="B13" s="13" t="s">
        <v>14</v>
      </c>
      <c r="C13" s="11"/>
      <c r="D13" s="15">
        <v>396200</v>
      </c>
      <c r="E13" s="16">
        <v>0</v>
      </c>
      <c r="F13" s="16">
        <f aca="true" t="shared" si="2" ref="F13:F18">D13+E13</f>
        <v>396200</v>
      </c>
      <c r="G13" s="16">
        <v>208041.08</v>
      </c>
      <c r="H13" s="16">
        <v>208041.08</v>
      </c>
      <c r="I13" s="16">
        <f aca="true" t="shared" si="3" ref="I13:I18">F13-G13</f>
        <v>188158.92</v>
      </c>
    </row>
    <row r="14" spans="2:9" ht="12.75">
      <c r="B14" s="13" t="s">
        <v>15</v>
      </c>
      <c r="C14" s="11"/>
      <c r="D14" s="15">
        <v>462896.5</v>
      </c>
      <c r="E14" s="16">
        <v>0</v>
      </c>
      <c r="F14" s="16">
        <f t="shared" si="2"/>
        <v>462896.5</v>
      </c>
      <c r="G14" s="16">
        <v>163657.44</v>
      </c>
      <c r="H14" s="16">
        <v>163657.44</v>
      </c>
      <c r="I14" s="16">
        <f t="shared" si="3"/>
        <v>299239.06</v>
      </c>
    </row>
    <row r="15" spans="2:9" ht="12.75">
      <c r="B15" s="13" t="s">
        <v>16</v>
      </c>
      <c r="C15" s="11"/>
      <c r="D15" s="15">
        <v>437882.88</v>
      </c>
      <c r="E15" s="16">
        <v>0</v>
      </c>
      <c r="F15" s="16">
        <f t="shared" si="2"/>
        <v>437882.88</v>
      </c>
      <c r="G15" s="16">
        <v>151728.55</v>
      </c>
      <c r="H15" s="16">
        <v>151728.55</v>
      </c>
      <c r="I15" s="16">
        <f t="shared" si="3"/>
        <v>286154.33</v>
      </c>
    </row>
    <row r="16" spans="2:9" ht="12.75">
      <c r="B16" s="13" t="s">
        <v>17</v>
      </c>
      <c r="C16" s="11"/>
      <c r="D16" s="15">
        <v>2552163.61</v>
      </c>
      <c r="E16" s="16">
        <v>0</v>
      </c>
      <c r="F16" s="16">
        <f t="shared" si="2"/>
        <v>2552163.61</v>
      </c>
      <c r="G16" s="16">
        <v>324937.66</v>
      </c>
      <c r="H16" s="16">
        <v>324937.66</v>
      </c>
      <c r="I16" s="16">
        <f t="shared" si="3"/>
        <v>2227225.9499999997</v>
      </c>
    </row>
    <row r="17" spans="2:9" ht="12.75">
      <c r="B17" s="13" t="s">
        <v>18</v>
      </c>
      <c r="C17" s="11"/>
      <c r="D17" s="15">
        <v>43476.3</v>
      </c>
      <c r="E17" s="16">
        <v>0</v>
      </c>
      <c r="F17" s="16">
        <f t="shared" si="2"/>
        <v>43476.3</v>
      </c>
      <c r="G17" s="16">
        <v>0</v>
      </c>
      <c r="H17" s="16">
        <v>0</v>
      </c>
      <c r="I17" s="16">
        <f t="shared" si="3"/>
        <v>43476.3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0</v>
      </c>
      <c r="F19" s="15">
        <f t="shared" si="4"/>
        <v>800200</v>
      </c>
      <c r="G19" s="15">
        <f t="shared" si="4"/>
        <v>208776.62</v>
      </c>
      <c r="H19" s="15">
        <f t="shared" si="4"/>
        <v>208776.62</v>
      </c>
      <c r="I19" s="15">
        <f t="shared" si="4"/>
        <v>591423.38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17160.75</v>
      </c>
      <c r="H20" s="16">
        <v>17160.75</v>
      </c>
      <c r="I20" s="16">
        <f>F20-G20</f>
        <v>32039.25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706.02</v>
      </c>
      <c r="H21" s="16">
        <v>706.02</v>
      </c>
      <c r="I21" s="16">
        <f aca="true" t="shared" si="6" ref="I21:I83">F21-G21</f>
        <v>11293.98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0</v>
      </c>
      <c r="F23" s="15">
        <f t="shared" si="5"/>
        <v>254400</v>
      </c>
      <c r="G23" s="16">
        <v>121803</v>
      </c>
      <c r="H23" s="16">
        <v>121803</v>
      </c>
      <c r="I23" s="16">
        <f t="shared" si="6"/>
        <v>132597</v>
      </c>
    </row>
    <row r="24" spans="2:9" ht="12.75">
      <c r="B24" s="13" t="s">
        <v>25</v>
      </c>
      <c r="C24" s="11"/>
      <c r="D24" s="15">
        <v>207600</v>
      </c>
      <c r="E24" s="16">
        <v>0</v>
      </c>
      <c r="F24" s="15">
        <f t="shared" si="5"/>
        <v>207600</v>
      </c>
      <c r="G24" s="16">
        <v>10200</v>
      </c>
      <c r="H24" s="16">
        <v>10200</v>
      </c>
      <c r="I24" s="16">
        <f t="shared" si="6"/>
        <v>197400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58906.85</v>
      </c>
      <c r="H25" s="16">
        <v>58906.85</v>
      </c>
      <c r="I25" s="16">
        <f t="shared" si="6"/>
        <v>181093.15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0</v>
      </c>
      <c r="H28" s="16">
        <v>0</v>
      </c>
      <c r="I28" s="16">
        <f t="shared" si="6"/>
        <v>27000</v>
      </c>
    </row>
    <row r="29" spans="2:9" ht="12.75">
      <c r="B29" s="3" t="s">
        <v>30</v>
      </c>
      <c r="C29" s="9"/>
      <c r="D29" s="15">
        <f aca="true" t="shared" si="7" ref="D29:I29">SUM(D30:D38)</f>
        <v>6701626.41</v>
      </c>
      <c r="E29" s="15">
        <f t="shared" si="7"/>
        <v>0</v>
      </c>
      <c r="F29" s="15">
        <f t="shared" si="7"/>
        <v>6701626.41</v>
      </c>
      <c r="G29" s="15">
        <f t="shared" si="7"/>
        <v>2308698.83</v>
      </c>
      <c r="H29" s="15">
        <f t="shared" si="7"/>
        <v>2308698.83</v>
      </c>
      <c r="I29" s="15">
        <f t="shared" si="7"/>
        <v>4392927.58</v>
      </c>
    </row>
    <row r="30" spans="2:9" ht="12.75">
      <c r="B30" s="13" t="s">
        <v>31</v>
      </c>
      <c r="C30" s="11"/>
      <c r="D30" s="15">
        <v>3501600</v>
      </c>
      <c r="E30" s="16">
        <v>0</v>
      </c>
      <c r="F30" s="15">
        <f aca="true" t="shared" si="8" ref="F30:F38">D30+E30</f>
        <v>3501600</v>
      </c>
      <c r="G30" s="16">
        <v>1295836.41</v>
      </c>
      <c r="H30" s="16">
        <v>1295836.41</v>
      </c>
      <c r="I30" s="16">
        <f t="shared" si="6"/>
        <v>2205763.59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240000</v>
      </c>
      <c r="E32" s="16">
        <v>0</v>
      </c>
      <c r="F32" s="15">
        <f t="shared" si="8"/>
        <v>240000</v>
      </c>
      <c r="G32" s="16">
        <v>25525.5</v>
      </c>
      <c r="H32" s="16">
        <v>25525.5</v>
      </c>
      <c r="I32" s="16">
        <f t="shared" si="6"/>
        <v>214474.5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450</v>
      </c>
      <c r="H33" s="16">
        <v>450</v>
      </c>
      <c r="I33" s="16">
        <f t="shared" si="6"/>
        <v>9150</v>
      </c>
    </row>
    <row r="34" spans="2:9" ht="12.75">
      <c r="B34" s="13" t="s">
        <v>35</v>
      </c>
      <c r="C34" s="11"/>
      <c r="D34" s="15">
        <v>978288</v>
      </c>
      <c r="E34" s="16">
        <v>0</v>
      </c>
      <c r="F34" s="15">
        <f t="shared" si="8"/>
        <v>978288</v>
      </c>
      <c r="G34" s="16">
        <v>320310.15</v>
      </c>
      <c r="H34" s="16">
        <v>320310.15</v>
      </c>
      <c r="I34" s="16">
        <f t="shared" si="6"/>
        <v>657977.85</v>
      </c>
    </row>
    <row r="35" spans="2:9" ht="12.75">
      <c r="B35" s="13" t="s">
        <v>36</v>
      </c>
      <c r="C35" s="11"/>
      <c r="D35" s="15">
        <v>7200</v>
      </c>
      <c r="E35" s="16">
        <v>0</v>
      </c>
      <c r="F35" s="15">
        <f t="shared" si="8"/>
        <v>7200</v>
      </c>
      <c r="G35" s="16">
        <v>5630</v>
      </c>
      <c r="H35" s="16">
        <v>5630</v>
      </c>
      <c r="I35" s="16">
        <f t="shared" si="6"/>
        <v>1570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0</v>
      </c>
      <c r="H36" s="16">
        <v>0</v>
      </c>
      <c r="I36" s="16">
        <f t="shared" si="6"/>
        <v>3600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1961338.41</v>
      </c>
      <c r="E38" s="16">
        <v>0</v>
      </c>
      <c r="F38" s="15">
        <f t="shared" si="8"/>
        <v>1961338.41</v>
      </c>
      <c r="G38" s="16">
        <v>660946.77</v>
      </c>
      <c r="H38" s="16">
        <v>660946.77</v>
      </c>
      <c r="I38" s="16">
        <f t="shared" si="6"/>
        <v>1300391.64</v>
      </c>
    </row>
    <row r="39" spans="2:9" ht="25.5" customHeight="1">
      <c r="B39" s="37" t="s">
        <v>40</v>
      </c>
      <c r="C39" s="38"/>
      <c r="D39" s="15">
        <f aca="true" t="shared" si="9" ref="D39:I39">SUM(D40:D48)</f>
        <v>956342.79</v>
      </c>
      <c r="E39" s="15">
        <f t="shared" si="9"/>
        <v>0</v>
      </c>
      <c r="F39" s="15">
        <f>SUM(F40:F48)</f>
        <v>956342.79</v>
      </c>
      <c r="G39" s="15">
        <f t="shared" si="9"/>
        <v>365801.22</v>
      </c>
      <c r="H39" s="15">
        <f t="shared" si="9"/>
        <v>365801.22</v>
      </c>
      <c r="I39" s="15">
        <f t="shared" si="9"/>
        <v>590541.5700000001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365801.22</v>
      </c>
      <c r="H44" s="16">
        <v>365801.22</v>
      </c>
      <c r="I44" s="16">
        <f t="shared" si="6"/>
        <v>590541.5700000001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142000</v>
      </c>
      <c r="E49" s="15">
        <f t="shared" si="11"/>
        <v>0</v>
      </c>
      <c r="F49" s="15">
        <f t="shared" si="11"/>
        <v>142000</v>
      </c>
      <c r="G49" s="15">
        <f t="shared" si="11"/>
        <v>0</v>
      </c>
      <c r="H49" s="15">
        <f t="shared" si="11"/>
        <v>0</v>
      </c>
      <c r="I49" s="15">
        <f t="shared" si="11"/>
        <v>142000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</v>
      </c>
      <c r="E53" s="16">
        <v>0</v>
      </c>
      <c r="F53" s="15">
        <f t="shared" si="10"/>
        <v>100000</v>
      </c>
      <c r="G53" s="16">
        <v>0</v>
      </c>
      <c r="H53" s="16">
        <v>0</v>
      </c>
      <c r="I53" s="16">
        <f t="shared" si="6"/>
        <v>100000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14785472.43</v>
      </c>
      <c r="E160" s="14">
        <f t="shared" si="21"/>
        <v>0</v>
      </c>
      <c r="F160" s="14">
        <f t="shared" si="21"/>
        <v>14785472.43</v>
      </c>
      <c r="G160" s="14">
        <f t="shared" si="21"/>
        <v>4431125.37</v>
      </c>
      <c r="H160" s="14">
        <f t="shared" si="21"/>
        <v>4431125.37</v>
      </c>
      <c r="I160" s="14">
        <f t="shared" si="21"/>
        <v>10354347.059999999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2020-07-04T05:51:28Z</dcterms:modified>
  <cp:category/>
  <cp:version/>
  <cp:contentType/>
  <cp:contentStatus/>
</cp:coreProperties>
</file>